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0E0D7105-A092-4A24-9E42-A9C402490B4E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5" i="1"/>
  <c r="D57" i="1"/>
  <c r="D55" i="1"/>
  <c r="D53" i="1"/>
  <c r="D51" i="1"/>
  <c r="D49" i="1"/>
  <c r="D46" i="1"/>
  <c r="D44" i="1"/>
  <c r="D42" i="1"/>
  <c r="D40" i="1"/>
  <c r="D38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<sst xmlns="http://schemas.openxmlformats.org/spreadsheetml/2006/main" count="176" uniqueCount="91">
  <si>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</si>
  <si>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</si>
  <si>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</si>
  <si>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</si>
  <si>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</si>
  <si>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</si>
  <si>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</si>
  <si>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</si>
  <si>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</si>
  <si>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01.09.2024 Do 30.09.2024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</si>
  <si>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</si>
  <si>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</si>
  <si>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</si>
  <si>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</si>
  <si>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</si>
  <si>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</si>
  <si>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Tehit, računalniški inženiring d.o.o.</t>
  </si>
  <si>
    <t>HR25080409407</t>
  </si>
  <si>
    <t>SLOVENJ GRADEC</t>
  </si>
  <si>
    <t>sitni inventar</t>
  </si>
  <si>
    <t>SELČANKA PZ</t>
  </si>
  <si>
    <t>93456540486</t>
  </si>
  <si>
    <t>SELCA</t>
  </si>
  <si>
    <t>uredski materijal i ostali materijalni rashodi</t>
  </si>
  <si>
    <t>materijal i dijelovi za tekuće i investicijsko održavanje</t>
  </si>
  <si>
    <t>ŠKOLSKA OPREMA -GREGIĆ j.d.o.o.</t>
  </si>
  <si>
    <t>89077533639</t>
  </si>
  <si>
    <t>HPB</t>
  </si>
  <si>
    <t>87939104217</t>
  </si>
  <si>
    <t>ZAGREB</t>
  </si>
  <si>
    <t>bankarske usluge i usluge platnog prometa</t>
  </si>
  <si>
    <t>HP</t>
  </si>
  <si>
    <t>87311810356</t>
  </si>
  <si>
    <t>usluge telefona pošte i prijevoza</t>
  </si>
  <si>
    <t>FINA</t>
  </si>
  <si>
    <t>85821130368</t>
  </si>
  <si>
    <t>ostali nespomenuti rasdhodi poslovanja</t>
  </si>
  <si>
    <t>MULLER HRVATSKA</t>
  </si>
  <si>
    <t>84698789700</t>
  </si>
  <si>
    <t>Split</t>
  </si>
  <si>
    <t>MANVIA D.O.O.</t>
  </si>
  <si>
    <t>83152764720</t>
  </si>
  <si>
    <t>AP-SPLIT</t>
  </si>
  <si>
    <t>82888704837</t>
  </si>
  <si>
    <t>SPLIT</t>
  </si>
  <si>
    <t>T-COM</t>
  </si>
  <si>
    <t>81793146560</t>
  </si>
  <si>
    <t>MPPD  d.o.o.</t>
  </si>
  <si>
    <t>72187414023</t>
  </si>
  <si>
    <t>službena putovanja</t>
  </si>
  <si>
    <t>Special d.o.o.</t>
  </si>
  <si>
    <t>67066083351</t>
  </si>
  <si>
    <t>Pazin</t>
  </si>
  <si>
    <t>TRGOVINA BOOM VL. SNJEŽANA NIKOLIĆ</t>
  </si>
  <si>
    <t>62711480116</t>
  </si>
  <si>
    <t>ostale usluge</t>
  </si>
  <si>
    <t>SPORT 3000, D.O.O.</t>
  </si>
  <si>
    <t>60053362038</t>
  </si>
  <si>
    <t>PULA</t>
  </si>
  <si>
    <t>MAX GLAZBALA d.o.o.</t>
  </si>
  <si>
    <t>44377890940</t>
  </si>
  <si>
    <t>Klanjec</t>
  </si>
  <si>
    <t>ELEKTRODALMACIJA SPLIT</t>
  </si>
  <si>
    <t>43965974818</t>
  </si>
  <si>
    <t>SUPETAR</t>
  </si>
  <si>
    <t>energija</t>
  </si>
  <si>
    <t>VOX BRANKO D.O.O.</t>
  </si>
  <si>
    <t>39823007255</t>
  </si>
  <si>
    <t>usluge tekućeg i investicijskog održavanje građevinskih objekata</t>
  </si>
  <si>
    <t>MICHIELI-TOMIĆ</t>
  </si>
  <si>
    <t>38856841151</t>
  </si>
  <si>
    <t>GORNJI HUMAC</t>
  </si>
  <si>
    <t>komunalne usluge</t>
  </si>
  <si>
    <t>HERCEGOVA TRGOVINA d.o.o.</t>
  </si>
  <si>
    <t>37927948281</t>
  </si>
  <si>
    <t>uredska oprema i namještaj</t>
  </si>
  <si>
    <t>LEPRINKA</t>
  </si>
  <si>
    <t>27332507825</t>
  </si>
  <si>
    <t>IČIĆI</t>
  </si>
  <si>
    <t>EDI</t>
  </si>
  <si>
    <t>23403096555</t>
  </si>
  <si>
    <t>SUPETZAR</t>
  </si>
  <si>
    <t>TRAMAX</t>
  </si>
  <si>
    <t>21270210680</t>
  </si>
  <si>
    <t>VODOVOD BRAČ</t>
  </si>
  <si>
    <t/>
  </si>
  <si>
    <t>plaće za redovni rad</t>
  </si>
  <si>
    <t>Nema Konta Na Odabranoj Razini</t>
  </si>
  <si>
    <t>naknade za prijevoz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</si>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</sst>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234.95</v>
      </c>
      <c r="E9" s="10">
        <v>3225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234.95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260.61</v>
      </c>
      <c r="E11" s="10">
        <v>3221</v>
      </c>
      <c r="F11" s="9" t="s">
        <v>23</v>
      </c>
      <c r="G11" s="27" t="s">
        <v>14</v>
      </c>
    </row>
    <row r="12" spans="1:7" x14ac:dyDescent="0.3">
      <c r="A12" s="9"/>
      <c r="B12" s="14"/>
      <c r="C12" s="10"/>
      <c r="D12" s="18">
        <v>116.47</v>
      </c>
      <c r="E12" s="10">
        <v>3224</v>
      </c>
      <c r="F12" s="9" t="s">
        <v>24</v>
      </c>
      <c r="G12" s="28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SUM(D11:D12)</f>
        <v>377.08000000000004</v>
      </c>
      <c r="E13" s="23"/>
      <c r="F13" s="25"/>
      <c r="G13" s="26"/>
    </row>
    <row r="14" spans="1:7" x14ac:dyDescent="0.3">
      <c r="A14" s="9" t="s">
        <v>25</v>
      </c>
      <c r="B14" s="14" t="s">
        <v>26</v>
      </c>
      <c r="C14" s="10" t="s">
        <v>12</v>
      </c>
      <c r="D14" s="18">
        <v>340.94</v>
      </c>
      <c r="E14" s="10">
        <v>3221</v>
      </c>
      <c r="F14" s="9" t="s">
        <v>23</v>
      </c>
      <c r="G14" s="27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SUM(D14:D14)</f>
        <v>340.94</v>
      </c>
      <c r="E15" s="23"/>
      <c r="F15" s="25"/>
      <c r="G15" s="26"/>
    </row>
    <row r="16" spans="1:7" x14ac:dyDescent="0.3">
      <c r="A16" s="9" t="s">
        <v>27</v>
      </c>
      <c r="B16" s="14" t="s">
        <v>28</v>
      </c>
      <c r="C16" s="10" t="s">
        <v>29</v>
      </c>
      <c r="D16" s="18">
        <v>68.08</v>
      </c>
      <c r="E16" s="10">
        <v>3431</v>
      </c>
      <c r="F16" s="9" t="s">
        <v>30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68.08</v>
      </c>
      <c r="E17" s="23"/>
      <c r="F17" s="25"/>
      <c r="G17" s="26"/>
    </row>
    <row r="18" spans="1:7" x14ac:dyDescent="0.3">
      <c r="A18" s="9" t="s">
        <v>31</v>
      </c>
      <c r="B18" s="14" t="s">
        <v>32</v>
      </c>
      <c r="C18" s="10" t="s">
        <v>29</v>
      </c>
      <c r="D18" s="18">
        <v>4.82</v>
      </c>
      <c r="E18" s="10">
        <v>3231</v>
      </c>
      <c r="F18" s="9" t="s">
        <v>33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4.82</v>
      </c>
      <c r="E19" s="23"/>
      <c r="F19" s="25"/>
      <c r="G19" s="26"/>
    </row>
    <row r="20" spans="1:7" x14ac:dyDescent="0.3">
      <c r="A20" s="9" t="s">
        <v>34</v>
      </c>
      <c r="B20" s="14" t="s">
        <v>35</v>
      </c>
      <c r="C20" s="10" t="s">
        <v>29</v>
      </c>
      <c r="D20" s="18">
        <v>8.3000000000000007</v>
      </c>
      <c r="E20" s="10">
        <v>3299</v>
      </c>
      <c r="F20" s="9" t="s">
        <v>36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8.3000000000000007</v>
      </c>
      <c r="E21" s="23"/>
      <c r="F21" s="25"/>
      <c r="G21" s="26"/>
    </row>
    <row r="22" spans="1:7" x14ac:dyDescent="0.3">
      <c r="A22" s="9" t="s">
        <v>37</v>
      </c>
      <c r="B22" s="14" t="s">
        <v>38</v>
      </c>
      <c r="C22" s="10" t="s">
        <v>39</v>
      </c>
      <c r="D22" s="18">
        <v>282.88</v>
      </c>
      <c r="E22" s="10">
        <v>3221</v>
      </c>
      <c r="F22" s="9" t="s">
        <v>23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282.88</v>
      </c>
      <c r="E23" s="23"/>
      <c r="F23" s="25"/>
      <c r="G23" s="26"/>
    </row>
    <row r="24" spans="1:7" x14ac:dyDescent="0.3">
      <c r="A24" s="9" t="s">
        <v>40</v>
      </c>
      <c r="B24" s="14" t="s">
        <v>41</v>
      </c>
      <c r="C24" s="10" t="s">
        <v>29</v>
      </c>
      <c r="D24" s="18">
        <v>800</v>
      </c>
      <c r="E24" s="10">
        <v>3225</v>
      </c>
      <c r="F24" s="9" t="s">
        <v>19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800</v>
      </c>
      <c r="E25" s="23"/>
      <c r="F25" s="25"/>
      <c r="G25" s="26"/>
    </row>
    <row r="26" spans="1:7" x14ac:dyDescent="0.3">
      <c r="A26" s="9" t="s">
        <v>42</v>
      </c>
      <c r="B26" s="14" t="s">
        <v>43</v>
      </c>
      <c r="C26" s="10" t="s">
        <v>44</v>
      </c>
      <c r="D26" s="18">
        <v>104.54</v>
      </c>
      <c r="E26" s="10">
        <v>3238</v>
      </c>
      <c r="F26" s="9" t="s">
        <v>13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104.54</v>
      </c>
      <c r="E27" s="23"/>
      <c r="F27" s="25"/>
      <c r="G27" s="26"/>
    </row>
    <row r="28" spans="1:7" x14ac:dyDescent="0.3">
      <c r="A28" s="9" t="s">
        <v>45</v>
      </c>
      <c r="B28" s="14" t="s">
        <v>46</v>
      </c>
      <c r="C28" s="10" t="s">
        <v>44</v>
      </c>
      <c r="D28" s="18">
        <v>106.54</v>
      </c>
      <c r="E28" s="10">
        <v>3231</v>
      </c>
      <c r="F28" s="9" t="s">
        <v>33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106.54</v>
      </c>
      <c r="E29" s="23"/>
      <c r="F29" s="25"/>
      <c r="G29" s="26"/>
    </row>
    <row r="30" spans="1:7" x14ac:dyDescent="0.3">
      <c r="A30" s="9" t="s">
        <v>47</v>
      </c>
      <c r="B30" s="14" t="s">
        <v>48</v>
      </c>
      <c r="C30" s="10" t="s">
        <v>12</v>
      </c>
      <c r="D30" s="18">
        <v>101.59</v>
      </c>
      <c r="E30" s="10">
        <v>3211</v>
      </c>
      <c r="F30" s="9" t="s">
        <v>49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101.59</v>
      </c>
      <c r="E31" s="23"/>
      <c r="F31" s="25"/>
      <c r="G31" s="26"/>
    </row>
    <row r="32" spans="1:7" x14ac:dyDescent="0.3">
      <c r="A32" s="9" t="s">
        <v>50</v>
      </c>
      <c r="B32" s="14" t="s">
        <v>51</v>
      </c>
      <c r="C32" s="10" t="s">
        <v>52</v>
      </c>
      <c r="D32" s="18">
        <v>375.38</v>
      </c>
      <c r="E32" s="10">
        <v>3221</v>
      </c>
      <c r="F32" s="9" t="s">
        <v>23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375.38</v>
      </c>
      <c r="E33" s="23"/>
      <c r="F33" s="25"/>
      <c r="G33" s="26"/>
    </row>
    <row r="34" spans="1:7" x14ac:dyDescent="0.3">
      <c r="A34" s="9" t="s">
        <v>53</v>
      </c>
      <c r="B34" s="14" t="s">
        <v>54</v>
      </c>
      <c r="C34" s="10" t="s">
        <v>44</v>
      </c>
      <c r="D34" s="18">
        <v>176.5</v>
      </c>
      <c r="E34" s="10">
        <v>3239</v>
      </c>
      <c r="F34" s="9" t="s">
        <v>55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176.5</v>
      </c>
      <c r="E35" s="23"/>
      <c r="F35" s="25"/>
      <c r="G35" s="26"/>
    </row>
    <row r="36" spans="1:7" x14ac:dyDescent="0.3">
      <c r="A36" s="9" t="s">
        <v>56</v>
      </c>
      <c r="B36" s="14" t="s">
        <v>57</v>
      </c>
      <c r="C36" s="10" t="s">
        <v>58</v>
      </c>
      <c r="D36" s="18">
        <v>125.5</v>
      </c>
      <c r="E36" s="10">
        <v>3221</v>
      </c>
      <c r="F36" s="9" t="s">
        <v>23</v>
      </c>
      <c r="G36" s="27" t="s">
        <v>14</v>
      </c>
    </row>
    <row r="37" spans="1:7" x14ac:dyDescent="0.3">
      <c r="A37" s="9"/>
      <c r="B37" s="14"/>
      <c r="C37" s="10"/>
      <c r="D37" s="18">
        <v>200</v>
      </c>
      <c r="E37" s="10">
        <v>3225</v>
      </c>
      <c r="F37" s="9" t="s">
        <v>19</v>
      </c>
      <c r="G37" s="28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SUM(D36:D37)</f>
        <v>325.5</v>
      </c>
      <c r="E38" s="23"/>
      <c r="F38" s="25"/>
      <c r="G38" s="26"/>
    </row>
    <row r="39" spans="1:7" x14ac:dyDescent="0.3">
      <c r="A39" s="9" t="s">
        <v>59</v>
      </c>
      <c r="B39" s="14" t="s">
        <v>60</v>
      </c>
      <c r="C39" s="10" t="s">
        <v>61</v>
      </c>
      <c r="D39" s="18">
        <v>27.99</v>
      </c>
      <c r="E39" s="10">
        <v>3221</v>
      </c>
      <c r="F39" s="9" t="s">
        <v>23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27.99</v>
      </c>
      <c r="E40" s="23"/>
      <c r="F40" s="25"/>
      <c r="G40" s="26"/>
    </row>
    <row r="41" spans="1:7" x14ac:dyDescent="0.3">
      <c r="A41" s="9" t="s">
        <v>62</v>
      </c>
      <c r="B41" s="14" t="s">
        <v>63</v>
      </c>
      <c r="C41" s="10" t="s">
        <v>64</v>
      </c>
      <c r="D41" s="18">
        <v>360.53</v>
      </c>
      <c r="E41" s="10">
        <v>3223</v>
      </c>
      <c r="F41" s="9" t="s">
        <v>65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360.53</v>
      </c>
      <c r="E42" s="23"/>
      <c r="F42" s="25"/>
      <c r="G42" s="26"/>
    </row>
    <row r="43" spans="1:7" x14ac:dyDescent="0.3">
      <c r="A43" s="9" t="s">
        <v>66</v>
      </c>
      <c r="B43" s="14" t="s">
        <v>67</v>
      </c>
      <c r="C43" s="10" t="s">
        <v>39</v>
      </c>
      <c r="D43" s="18">
        <v>111.75</v>
      </c>
      <c r="E43" s="10">
        <v>3232</v>
      </c>
      <c r="F43" s="9" t="s">
        <v>68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111.75</v>
      </c>
      <c r="E44" s="23"/>
      <c r="F44" s="25"/>
      <c r="G44" s="26"/>
    </row>
    <row r="45" spans="1:7" x14ac:dyDescent="0.3">
      <c r="A45" s="9" t="s">
        <v>69</v>
      </c>
      <c r="B45" s="14" t="s">
        <v>70</v>
      </c>
      <c r="C45" s="10" t="s">
        <v>71</v>
      </c>
      <c r="D45" s="18">
        <v>190.59</v>
      </c>
      <c r="E45" s="10">
        <v>3234</v>
      </c>
      <c r="F45" s="9" t="s">
        <v>72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190.59</v>
      </c>
      <c r="E46" s="23"/>
      <c r="F46" s="25"/>
      <c r="G46" s="26"/>
    </row>
    <row r="47" spans="1:7" x14ac:dyDescent="0.3">
      <c r="A47" s="9" t="s">
        <v>73</v>
      </c>
      <c r="B47" s="14" t="s">
        <v>74</v>
      </c>
      <c r="C47" s="10" t="s">
        <v>29</v>
      </c>
      <c r="D47" s="18">
        <v>619.08000000000004</v>
      </c>
      <c r="E47" s="10">
        <v>3225</v>
      </c>
      <c r="F47" s="9" t="s">
        <v>19</v>
      </c>
      <c r="G47" s="27" t="s">
        <v>14</v>
      </c>
    </row>
    <row r="48" spans="1:7" x14ac:dyDescent="0.3">
      <c r="A48" s="9"/>
      <c r="B48" s="14"/>
      <c r="C48" s="10"/>
      <c r="D48" s="18">
        <v>2175</v>
      </c>
      <c r="E48" s="10">
        <v>4221</v>
      </c>
      <c r="F48" s="9" t="s">
        <v>75</v>
      </c>
      <c r="G48" s="28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SUM(D47:D48)</f>
        <v>2794.08</v>
      </c>
      <c r="E49" s="23"/>
      <c r="F49" s="25"/>
      <c r="G49" s="26"/>
    </row>
    <row r="50" spans="1:7" x14ac:dyDescent="0.3">
      <c r="A50" s="9" t="s">
        <v>76</v>
      </c>
      <c r="B50" s="14" t="s">
        <v>77</v>
      </c>
      <c r="C50" s="10" t="s">
        <v>78</v>
      </c>
      <c r="D50" s="18">
        <v>41.25</v>
      </c>
      <c r="E50" s="10">
        <v>3238</v>
      </c>
      <c r="F50" s="9" t="s">
        <v>13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41.25</v>
      </c>
      <c r="E51" s="23"/>
      <c r="F51" s="25"/>
      <c r="G51" s="26"/>
    </row>
    <row r="52" spans="1:7" x14ac:dyDescent="0.3">
      <c r="A52" s="9" t="s">
        <v>79</v>
      </c>
      <c r="B52" s="14" t="s">
        <v>80</v>
      </c>
      <c r="C52" s="10" t="s">
        <v>81</v>
      </c>
      <c r="D52" s="18">
        <v>6</v>
      </c>
      <c r="E52" s="10">
        <v>3221</v>
      </c>
      <c r="F52" s="9" t="s">
        <v>23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6</v>
      </c>
      <c r="E53" s="23"/>
      <c r="F53" s="25"/>
      <c r="G53" s="26"/>
    </row>
    <row r="54" spans="1:7" x14ac:dyDescent="0.3">
      <c r="A54" s="9" t="s">
        <v>82</v>
      </c>
      <c r="B54" s="14" t="s">
        <v>83</v>
      </c>
      <c r="C54" s="10" t="s">
        <v>64</v>
      </c>
      <c r="D54" s="18">
        <v>117.23</v>
      </c>
      <c r="E54" s="10">
        <v>3221</v>
      </c>
      <c r="F54" s="9" t="s">
        <v>23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117.23</v>
      </c>
      <c r="E55" s="23"/>
      <c r="F55" s="25"/>
      <c r="G55" s="26"/>
    </row>
    <row r="56" spans="1:7" x14ac:dyDescent="0.3">
      <c r="A56" s="9" t="s">
        <v>84</v>
      </c>
      <c r="B56" s="14" t="s">
        <v>85</v>
      </c>
      <c r="C56" s="10" t="s">
        <v>64</v>
      </c>
      <c r="D56" s="18">
        <v>552.61</v>
      </c>
      <c r="E56" s="10">
        <v>3234</v>
      </c>
      <c r="F56" s="9" t="s">
        <v>72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552.61</v>
      </c>
      <c r="E57" s="23"/>
      <c r="F57" s="25"/>
      <c r="G57" s="26"/>
    </row>
    <row r="58" spans="1:7" x14ac:dyDescent="0.3">
      <c r="A58" s="9"/>
      <c r="B58" s="14"/>
      <c r="C58" s="10"/>
      <c r="D58" s="18">
        <v>37790.1</v>
      </c>
      <c r="E58" s="10">
        <v>3111</v>
      </c>
      <c r="F58" s="9" t="s">
        <v>86</v>
      </c>
      <c r="G58" s="27" t="s">
        <v>14</v>
      </c>
    </row>
    <row r="59" spans="1:7" x14ac:dyDescent="0.3">
      <c r="A59" s="9"/>
      <c r="B59" s="14"/>
      <c r="C59" s="10"/>
      <c r="D59" s="18">
        <v>4350.41</v>
      </c>
      <c r="E59" s="10">
        <v>3141</v>
      </c>
      <c r="F59" s="9" t="s">
        <v>87</v>
      </c>
      <c r="G59" s="28" t="s">
        <v>14</v>
      </c>
    </row>
    <row r="60" spans="1:7" x14ac:dyDescent="0.3">
      <c r="A60" s="9"/>
      <c r="B60" s="14"/>
      <c r="C60" s="10"/>
      <c r="D60" s="18">
        <v>10313.61</v>
      </c>
      <c r="E60" s="10">
        <v>3151</v>
      </c>
      <c r="F60" s="9" t="s">
        <v>87</v>
      </c>
      <c r="G60" s="28" t="s">
        <v>14</v>
      </c>
    </row>
    <row r="61" spans="1:7" x14ac:dyDescent="0.3">
      <c r="A61" s="9"/>
      <c r="B61" s="14"/>
      <c r="C61" s="10"/>
      <c r="D61" s="18">
        <v>8654.9500000000007</v>
      </c>
      <c r="E61" s="10">
        <v>3162</v>
      </c>
      <c r="F61" s="9" t="s">
        <v>87</v>
      </c>
      <c r="G61" s="28" t="s">
        <v>14</v>
      </c>
    </row>
    <row r="62" spans="1:7" x14ac:dyDescent="0.3">
      <c r="A62" s="9"/>
      <c r="B62" s="14"/>
      <c r="C62" s="10"/>
      <c r="D62" s="18">
        <v>379.11</v>
      </c>
      <c r="E62" s="10">
        <v>3211</v>
      </c>
      <c r="F62" s="9" t="s">
        <v>49</v>
      </c>
      <c r="G62" s="28" t="s">
        <v>14</v>
      </c>
    </row>
    <row r="63" spans="1:7" x14ac:dyDescent="0.3">
      <c r="A63" s="9"/>
      <c r="B63" s="14"/>
      <c r="C63" s="10"/>
      <c r="D63" s="18">
        <v>675.35</v>
      </c>
      <c r="E63" s="10">
        <v>3212</v>
      </c>
      <c r="F63" s="9" t="s">
        <v>88</v>
      </c>
      <c r="G63" s="28" t="s">
        <v>14</v>
      </c>
    </row>
    <row r="64" spans="1:7" x14ac:dyDescent="0.3">
      <c r="A64" s="9"/>
      <c r="B64" s="14"/>
      <c r="C64" s="10"/>
      <c r="D64" s="18">
        <v>81.2</v>
      </c>
      <c r="E64" s="10">
        <v>3214</v>
      </c>
      <c r="F64" s="9" t="s">
        <v>89</v>
      </c>
      <c r="G64" s="28" t="s">
        <v>14</v>
      </c>
    </row>
    <row r="65" spans="1:7" ht="21" customHeight="1" thickBot="1" x14ac:dyDescent="0.35">
      <c r="A65" s="21" t="s">
        <v>15</v>
      </c>
      <c r="B65" s="22"/>
      <c r="C65" s="23"/>
      <c r="D65" s="24">
        <f>SUM(D58:D64)</f>
        <v>62244.729999999989</v>
      </c>
      <c r="E65" s="23"/>
      <c r="F65" s="25"/>
      <c r="G65" s="26"/>
    </row>
    <row r="66" spans="1:7" ht="15" thickBot="1" x14ac:dyDescent="0.35">
      <c r="A66" s="29" t="s">
        <v>90</v>
      </c>
      <c r="B66" s="30"/>
      <c r="C66" s="31"/>
      <c r="D66" s="32">
        <f>SUM(D8,D10,D13,D15,D17,D19,D21,D23,D25,D27,D29,D31,D33,D35,D38,D40,D42,D44,D46,D49,D51,D53,D55,D57,D65)</f>
        <v>69862.109999999986</v>
      </c>
      <c r="E66" s="31"/>
      <c r="F66" s="33"/>
      <c r="G66" s="34"/>
    </row>
    <row r="67" spans="1:7" x14ac:dyDescent="0.3">
      <c r="A67" s="9"/>
      <c r="B67" s="14"/>
      <c r="C67" s="10"/>
      <c r="D67" s="18"/>
      <c r="E67" s="10"/>
      <c r="F67" s="9"/>
    </row>
    <row r="68" spans="1:7" x14ac:dyDescent="0.3">
      <c r="A68" s="9"/>
      <c r="B68" s="14"/>
      <c r="C68" s="10"/>
      <c r="D68" s="18"/>
      <c r="E68" s="10"/>
      <c r="F68" s="9"/>
    </row>
    <row r="69" spans="1:7" x14ac:dyDescent="0.3">
      <c r="A69" s="9"/>
      <c r="B69" s="14"/>
      <c r="C69" s="10"/>
      <c r="D69" s="18"/>
      <c r="E69" s="10"/>
      <c r="F69" s="9"/>
    </row>
    <row r="70" spans="1:7" x14ac:dyDescent="0.3">
      <c r="A70" s="9"/>
      <c r="B70" s="14"/>
      <c r="C70" s="10"/>
      <c r="D70" s="18"/>
      <c r="E70" s="10"/>
      <c r="F70" s="9"/>
    </row>
    <row r="71" spans="1:7" x14ac:dyDescent="0.3">
      <c r="A71" s="9"/>
      <c r="B71" s="14"/>
      <c r="C71" s="10"/>
      <c r="D71" s="18"/>
      <c r="E71" s="10"/>
      <c r="F71" s="9"/>
    </row>
    <row r="72" spans="1:7" x14ac:dyDescent="0.3">
      <c r="A72" s="9"/>
      <c r="B72" s="14"/>
      <c r="C72" s="10"/>
      <c r="D72" s="18"/>
      <c r="E72" s="10"/>
      <c r="F72" s="9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2024-10-14T12:39:13Z</dcterms:modified>
</cp:coreProperties>
</file>